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H105"/>
  <c r="H106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<sst xmlns="http://schemas.openxmlformats.org/spreadsheetml/2006/main" count="215" uniqueCount="205">
  <si>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</si>
  <si>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</si>
  <si>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</si>
  <si>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</si>
  <si>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</si>
  <si>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</si>
  <si>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</si>
  <si>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</si>
  <si>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</si>
  <si>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</si>
  <si>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</si>
  <si>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</si>
  <si>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</si>
  <si>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</si>
  <si>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</si>
  <si>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</si>
  <si>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</si>
  <si>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</si>
  <si>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</si>
  <si>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</si>
  <si>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</si>
  <si>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</si>
  <si>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</si>
  <si>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</si>
  <si>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</si>
  <si>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</si>
  <si>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</si>
  <si>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</si>
  <si>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</si>
  <si>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</si>
  <si>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</si>
  <si>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</si>
  <si>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</si>
  <si>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</si>
  <si>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</si>
  <si>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</si>
  <si>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</si>
  <si>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</si>
  <si>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</si>
  <si>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</si>
  <si>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</si>
  <si>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</si>
  <si>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</si>
  <si>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</si>
  <si>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</si>
  <si>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</si>
  <si>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</si>
  <si>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</si>
  <si>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</si>
  <si>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</si>
  <si>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</si>
  <si>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</si>
  <si>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</si>
  <si>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</si>
  <si>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</si>
  <si>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</si>
  <si>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</si>
  <si>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</si>
  <si>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</si>
  <si>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</si>
  <si>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</si>
  <si>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</si>
  <si>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</si>
  <si>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</si>
  <si>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</si>
  <si>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</si>
  <si>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</si>
  <si>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</si>
  <si>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</si>
  <si>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</si>
  <si>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</si>
  <si>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</si>
  <si>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</si>
  <si>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</si>
  <si>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</si>
  <si>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</si>
  <si>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</si>
  <si>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</si>
  <si>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</si>
  <si>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</si>
  <si>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</si>
  <si>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</si>
  <si>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</si>
  <si>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</si>
  <si>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</si>
  <si>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</si>
  <si>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</si>
  <si>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</si>
  <si>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</si>
  <si>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</si>
  <si>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</si>
  <si>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</si>
  <si>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</si>
  <si>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</si>
  <si>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</si>
  <si>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</si>
  <si>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</si>
  <si>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</si>
  <si>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</si>
  <si>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</si>
  <si>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</si>
  <si>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</si>
  <si>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</si>
  <si>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</si>
  <si>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</si>
  <si>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</si>
  <si>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</si>
  <si>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</si>
  <si>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</si>
  <si>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</si>
  <si>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</si>
  <si>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</si>
  <si>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</si>
  <si>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</si>
  <si>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</si>
  <si>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</si>
  <si>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</si>
  <si>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</si>
  <si>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</si>
  <si>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</si>
  <si>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</si>
  <si>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</si>
  <si>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</si>
  <si>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</si>
  <si>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</si>
  <si>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</si>
  <si>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</si>
  <si>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</si>
  <si>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</si>
  <si>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</si>
  <si>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</si>
  <si>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</si>
  <si>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</si>
  <si>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</si>
  <si>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</si>
  <si>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</si>
  <si>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</si>
  <si>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</si>
  <si>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</si>
  <si>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</si>
  <si>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</si>
  <si>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</si>
  <si>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</si>
  <si>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</si>
  <si>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</si>
  <si>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</si>
  <si>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</si>
  <si>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</si>
  <si>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</si>
  <si>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</si>
  <si>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</si>
  <si>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</si>
  <si>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</si>
  <si>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</si>
  <si>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</si>
  <si>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</si>
  <si>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</si>
  <si>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</si>
  <si>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</si>
  <si>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</si>
  <si>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</si>
  <si>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</si>
  <si>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</si>
  <si>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</si>
  <si>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</si>
  <si>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</si>
  <si>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</si>
  <si>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</si>
  <si>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</si>
  <si>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</si>
  <si>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</si>
  <si>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</si>
  <si>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</si>
  <si>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</si>
  <si>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</si>
  <si>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</si>
  <si>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</si>
  <si>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</si>
  <si>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</si>
  <si>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</si>
  <si>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</si>
  <si>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</si>
  <si>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</si>
  <si>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</si>
  <si>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</si>
  <si>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</si>
  <si>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</si>
  <si>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</si>
  <si>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</si>
  <si>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</si>
  <si>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</si>
  <si>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</si>
  <si>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</si>
  <si>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</si>
  <si>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</si>
  <si>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</si>
  <si>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</si>
  <si>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</si>
  <si>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</si>
  <si>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</si>
  <si>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</si>
  <si>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</si>
  <si>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PREMIER BUSINESS AND PROJECTS CO.LTD</t>
  </si>
  <si>
    <t>المتصدرة للأعمال والمشاريع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</si>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</sst>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F8" sqref="F8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141010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3.4</v>
      </c>
      <c r="F6" s="13">
        <v>3.48</v>
      </c>
      <c r="G6" s="13">
        <v>10.7</v>
      </c>
      <c r="H6" s="13">
        <v>12.07</v>
      </c>
      <c r="I6" s="4" t="s">
        <v>139</v>
      </c>
    </row>
    <row r="7" spans="4:9" ht="20.100000000000001" customHeight="1">
      <c r="D7" s="10" t="s">
        <v>126</v>
      </c>
      <c r="E7" s="14">
        <v>364585.76</v>
      </c>
      <c r="F7" s="14">
        <v>1010434.14</v>
      </c>
      <c r="G7" s="14">
        <v>3189933.27</v>
      </c>
      <c r="H7" s="14">
        <v>3978985.77</v>
      </c>
      <c r="I7" s="4" t="s">
        <v>140</v>
      </c>
    </row>
    <row r="8" spans="4:9" ht="20.100000000000001" customHeight="1">
      <c r="D8" s="10" t="s">
        <v>25</v>
      </c>
      <c r="E8" s="14">
        <v>99907</v>
      </c>
      <c r="F8" s="14">
        <v>167627</v>
      </c>
      <c r="G8" s="14">
        <v>262127</v>
      </c>
      <c r="H8" s="14">
        <v>271363</v>
      </c>
      <c r="I8" s="4" t="s">
        <v>1</v>
      </c>
    </row>
    <row r="9" spans="4:9" ht="20.100000000000001" customHeight="1">
      <c r="D9" s="10" t="s">
        <v>26</v>
      </c>
      <c r="E9" s="14">
        <v>783</v>
      </c>
      <c r="F9" s="14">
        <v>1227</v>
      </c>
      <c r="G9" s="14">
        <v>820</v>
      </c>
      <c r="H9" s="14">
        <v>1182</v>
      </c>
      <c r="I9" s="4" t="s">
        <v>2</v>
      </c>
    </row>
    <row r="10" spans="4:9" ht="20.100000000000001" customHeight="1">
      <c r="D10" s="10" t="s">
        <v>27</v>
      </c>
      <c r="E10" s="14">
        <v>1330008</v>
      </c>
      <c r="F10" s="14">
        <v>1330008</v>
      </c>
      <c r="G10" s="14">
        <v>1330008</v>
      </c>
      <c r="H10" s="14">
        <v>1330008</v>
      </c>
      <c r="I10" s="4" t="s">
        <v>24</v>
      </c>
    </row>
    <row r="11" spans="4:9" ht="20.100000000000001" customHeight="1">
      <c r="D11" s="10" t="s">
        <v>127</v>
      </c>
      <c r="E11" s="14">
        <v>4522027.2</v>
      </c>
      <c r="F11" s="14">
        <v>4628427.84</v>
      </c>
      <c r="G11" s="14">
        <v>14231085.6</v>
      </c>
      <c r="H11" s="14">
        <v>16053196.560000001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13</v>
      </c>
      <c r="F16" s="56">
        <v>3624</v>
      </c>
      <c r="G16" s="56">
        <v>168571</v>
      </c>
      <c r="H16" s="56">
        <v>82896</v>
      </c>
      <c r="I16" s="3" t="s">
        <v>58</v>
      </c>
    </row>
    <row r="17" spans="4:9" ht="20.100000000000001" customHeight="1">
      <c r="D17" s="10" t="s">
        <v>128</v>
      </c>
      <c r="E17" s="57">
        <v>98264</v>
      </c>
      <c r="F17" s="57">
        <v>0</v>
      </c>
      <c r="G17" s="57">
        <v>0</v>
      </c>
      <c r="H17" s="57">
        <v>209287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306136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57">
        <v>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101789</v>
      </c>
      <c r="F23" s="57">
        <v>156327</v>
      </c>
      <c r="G23" s="57">
        <v>655520</v>
      </c>
      <c r="H23" s="57">
        <v>932500</v>
      </c>
      <c r="I23" s="4" t="s">
        <v>60</v>
      </c>
    </row>
    <row r="24" spans="4:9" ht="20.100000000000001" customHeight="1">
      <c r="D24" s="10" t="s">
        <v>98</v>
      </c>
      <c r="E24" s="57">
        <v>5914585</v>
      </c>
      <c r="F24" s="57">
        <v>6672367</v>
      </c>
      <c r="G24" s="57">
        <v>8468101</v>
      </c>
      <c r="H24" s="57">
        <v>10761978</v>
      </c>
      <c r="I24" s="4" t="s">
        <v>82</v>
      </c>
    </row>
    <row r="25" spans="4:9" ht="20.100000000000001" customHeight="1">
      <c r="D25" s="10" t="s">
        <v>158</v>
      </c>
      <c r="E25" s="57">
        <v>983206</v>
      </c>
      <c r="F25" s="57">
        <v>500004</v>
      </c>
      <c r="G25" s="57">
        <v>100004</v>
      </c>
      <c r="H25" s="57">
        <v>4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119980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983206</v>
      </c>
      <c r="F28" s="57">
        <v>619984</v>
      </c>
      <c r="G28" s="57">
        <v>100004</v>
      </c>
      <c r="H28" s="57">
        <v>4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6999580</v>
      </c>
      <c r="F30" s="58">
        <v>7448678</v>
      </c>
      <c r="G30" s="58">
        <v>9223625</v>
      </c>
      <c r="H30" s="58">
        <v>11694482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322781</v>
      </c>
      <c r="F35" s="56">
        <v>0</v>
      </c>
      <c r="G35" s="56">
        <v>0</v>
      </c>
      <c r="H35" s="56">
        <v>49826</v>
      </c>
      <c r="I35" s="3" t="s">
        <v>150</v>
      </c>
    </row>
    <row r="36" spans="4:9" ht="20.100000000000001" customHeight="1">
      <c r="D36" s="10" t="s">
        <v>101</v>
      </c>
      <c r="E36" s="57">
        <v>1609034</v>
      </c>
      <c r="F36" s="57">
        <v>1863068</v>
      </c>
      <c r="G36" s="57">
        <v>2182513</v>
      </c>
      <c r="H36" s="57">
        <v>2423346</v>
      </c>
      <c r="I36" s="4" t="s">
        <v>151</v>
      </c>
    </row>
    <row r="37" spans="4:9" ht="20.100000000000001" customHeight="1">
      <c r="D37" s="10" t="s">
        <v>102</v>
      </c>
      <c r="E37" s="57">
        <v>1393470</v>
      </c>
      <c r="F37" s="57">
        <v>1250000</v>
      </c>
      <c r="G37" s="57">
        <v>1250000</v>
      </c>
      <c r="H37" s="57">
        <v>3500000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3558635</v>
      </c>
      <c r="F39" s="57">
        <v>3434131</v>
      </c>
      <c r="G39" s="57">
        <v>3765436</v>
      </c>
      <c r="H39" s="57">
        <v>6633684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8155</v>
      </c>
      <c r="F42" s="57">
        <v>23507</v>
      </c>
      <c r="G42" s="57">
        <v>53725</v>
      </c>
      <c r="H42" s="57">
        <v>32466</v>
      </c>
      <c r="I42" s="4" t="s">
        <v>87</v>
      </c>
    </row>
    <row r="43" spans="4:9" ht="20.100000000000001" customHeight="1">
      <c r="D43" s="20" t="s">
        <v>107</v>
      </c>
      <c r="E43" s="58">
        <v>3566790</v>
      </c>
      <c r="F43" s="58">
        <v>3457638</v>
      </c>
      <c r="G43" s="58">
        <v>3819161</v>
      </c>
      <c r="H43" s="58">
        <v>6666150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1330008</v>
      </c>
      <c r="F46" s="56">
        <v>1330008</v>
      </c>
      <c r="G46" s="56">
        <v>1330008</v>
      </c>
      <c r="H46" s="56">
        <v>1330008</v>
      </c>
      <c r="I46" s="3" t="s">
        <v>5</v>
      </c>
    </row>
    <row r="47" spans="4:9" ht="20.100000000000001" customHeight="1">
      <c r="D47" s="10" t="s">
        <v>31</v>
      </c>
      <c r="E47" s="57">
        <v>1330008</v>
      </c>
      <c r="F47" s="57">
        <v>1330008</v>
      </c>
      <c r="G47" s="57">
        <v>1330008</v>
      </c>
      <c r="H47" s="57">
        <v>1330008</v>
      </c>
      <c r="I47" s="4" t="s">
        <v>6</v>
      </c>
    </row>
    <row r="48" spans="4:9" ht="20.100000000000001" customHeight="1">
      <c r="D48" s="10" t="s">
        <v>130</v>
      </c>
      <c r="E48" s="57">
        <v>1330008</v>
      </c>
      <c r="F48" s="57">
        <v>1330008</v>
      </c>
      <c r="G48" s="57">
        <v>1330008</v>
      </c>
      <c r="H48" s="57">
        <v>1330008</v>
      </c>
      <c r="I48" s="4" t="s">
        <v>7</v>
      </c>
    </row>
    <row r="49" spans="4:9" ht="20.100000000000001" customHeight="1">
      <c r="D49" s="10" t="s">
        <v>73</v>
      </c>
      <c r="E49" s="57">
        <v>751792</v>
      </c>
      <c r="F49" s="57">
        <v>751792</v>
      </c>
      <c r="G49" s="57">
        <v>751792</v>
      </c>
      <c r="H49" s="57">
        <v>751792</v>
      </c>
      <c r="I49" s="4" t="s">
        <v>61</v>
      </c>
    </row>
    <row r="50" spans="4:9" ht="20.100000000000001" customHeight="1">
      <c r="D50" s="10" t="s">
        <v>32</v>
      </c>
      <c r="E50" s="57">
        <v>1416796</v>
      </c>
      <c r="F50" s="57">
        <v>1416796</v>
      </c>
      <c r="G50" s="57">
        <v>1416796</v>
      </c>
      <c r="H50" s="57">
        <v>1416796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122318</v>
      </c>
      <c r="F57" s="57">
        <v>352600</v>
      </c>
      <c r="G57" s="57">
        <v>1378928</v>
      </c>
      <c r="H57" s="57">
        <v>833306</v>
      </c>
      <c r="I57" s="4" t="s">
        <v>62</v>
      </c>
    </row>
    <row r="58" spans="4:9" ht="20.100000000000001" customHeight="1">
      <c r="D58" s="10" t="s">
        <v>39</v>
      </c>
      <c r="E58" s="57">
        <v>-188124</v>
      </c>
      <c r="F58" s="57">
        <v>139844</v>
      </c>
      <c r="G58" s="57">
        <v>526940</v>
      </c>
      <c r="H58" s="57">
        <v>696430</v>
      </c>
      <c r="I58" s="4" t="s">
        <v>155</v>
      </c>
    </row>
    <row r="59" spans="4:9" ht="20.100000000000001" customHeight="1">
      <c r="D59" s="10" t="s">
        <v>38</v>
      </c>
      <c r="E59" s="57">
        <v>3432790</v>
      </c>
      <c r="F59" s="57">
        <v>3991040</v>
      </c>
      <c r="G59" s="57">
        <v>5404464</v>
      </c>
      <c r="H59" s="57">
        <v>5028332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6999580</v>
      </c>
      <c r="F61" s="58">
        <v>7448678</v>
      </c>
      <c r="G61" s="58">
        <v>9223625</v>
      </c>
      <c r="H61" s="58">
        <v>11694482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0</v>
      </c>
      <c r="F65" s="56">
        <v>0</v>
      </c>
      <c r="G65" s="56">
        <v>0</v>
      </c>
      <c r="H65" s="56">
        <v>5915825</v>
      </c>
      <c r="I65" s="3" t="s">
        <v>88</v>
      </c>
    </row>
    <row r="66" spans="4:9" ht="20.100000000000001" customHeight="1">
      <c r="D66" s="10" t="s">
        <v>110</v>
      </c>
      <c r="E66" s="57">
        <v>0</v>
      </c>
      <c r="F66" s="57">
        <v>0</v>
      </c>
      <c r="G66" s="57">
        <v>0</v>
      </c>
      <c r="H66" s="57">
        <v>4995054</v>
      </c>
      <c r="I66" s="4" t="s">
        <v>89</v>
      </c>
    </row>
    <row r="67" spans="4:9" ht="20.100000000000001" customHeight="1">
      <c r="D67" s="10" t="s">
        <v>132</v>
      </c>
      <c r="E67" s="57">
        <v>0</v>
      </c>
      <c r="F67" s="57">
        <v>0</v>
      </c>
      <c r="G67" s="57">
        <v>0</v>
      </c>
      <c r="H67" s="57">
        <v>920771</v>
      </c>
      <c r="I67" s="4" t="s">
        <v>90</v>
      </c>
    </row>
    <row r="68" spans="4:9" ht="20.100000000000001" customHeight="1">
      <c r="D68" s="10" t="s">
        <v>111</v>
      </c>
      <c r="E68" s="57">
        <v>73619</v>
      </c>
      <c r="F68" s="57">
        <v>124731</v>
      </c>
      <c r="G68" s="57">
        <v>207290</v>
      </c>
      <c r="H68" s="57">
        <v>306137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400203</v>
      </c>
      <c r="I69" s="4" t="s">
        <v>92</v>
      </c>
    </row>
    <row r="70" spans="4:9" ht="20.100000000000001" customHeight="1">
      <c r="D70" s="10" t="s">
        <v>113</v>
      </c>
      <c r="E70" s="57">
        <v>0</v>
      </c>
      <c r="F70" s="57">
        <v>0</v>
      </c>
      <c r="G70" s="57">
        <v>0</v>
      </c>
      <c r="H70" s="57">
        <v>0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144084</v>
      </c>
      <c r="G71" s="57">
        <v>5530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-73619</v>
      </c>
      <c r="F72" s="57">
        <v>-268815</v>
      </c>
      <c r="G72" s="57">
        <v>-212820</v>
      </c>
      <c r="H72" s="57">
        <v>214431</v>
      </c>
      <c r="I72" s="4" t="s">
        <v>95</v>
      </c>
    </row>
    <row r="73" spans="4:9" ht="20.100000000000001" customHeight="1">
      <c r="D73" s="10" t="s">
        <v>116</v>
      </c>
      <c r="E73" s="57">
        <v>522376</v>
      </c>
      <c r="F73" s="57">
        <v>171874</v>
      </c>
      <c r="G73" s="57">
        <v>361680</v>
      </c>
      <c r="H73" s="57">
        <v>159624</v>
      </c>
      <c r="I73" s="4" t="s">
        <v>63</v>
      </c>
    </row>
    <row r="74" spans="4:9" ht="20.100000000000001" customHeight="1">
      <c r="D74" s="10" t="s">
        <v>117</v>
      </c>
      <c r="E74" s="57">
        <v>472953</v>
      </c>
      <c r="F74" s="57">
        <v>0</v>
      </c>
      <c r="G74" s="57">
        <v>0</v>
      </c>
      <c r="H74" s="57">
        <v>286088</v>
      </c>
      <c r="I74" s="4" t="s">
        <v>64</v>
      </c>
    </row>
    <row r="75" spans="4:9" ht="20.100000000000001" customHeight="1">
      <c r="D75" s="10" t="s">
        <v>123</v>
      </c>
      <c r="E75" s="57">
        <v>-24196</v>
      </c>
      <c r="F75" s="57">
        <v>-96941</v>
      </c>
      <c r="G75" s="57">
        <v>148860</v>
      </c>
      <c r="H75" s="57">
        <v>87967</v>
      </c>
      <c r="I75" s="4" t="s">
        <v>96</v>
      </c>
    </row>
    <row r="76" spans="4:9" ht="20.100000000000001" customHeight="1">
      <c r="D76" s="10" t="s">
        <v>118</v>
      </c>
      <c r="E76" s="57">
        <v>303772</v>
      </c>
      <c r="F76" s="57">
        <v>290155</v>
      </c>
      <c r="G76" s="57">
        <v>318350</v>
      </c>
      <c r="H76" s="57">
        <v>337456</v>
      </c>
      <c r="I76" s="4" t="s">
        <v>97</v>
      </c>
    </row>
    <row r="77" spans="4:9" ht="20.100000000000001" customHeight="1">
      <c r="D77" s="10" t="s">
        <v>190</v>
      </c>
      <c r="E77" s="57">
        <v>-327968</v>
      </c>
      <c r="F77" s="57">
        <v>-387096</v>
      </c>
      <c r="G77" s="57">
        <v>-169490</v>
      </c>
      <c r="H77" s="57">
        <v>-169490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-327968</v>
      </c>
      <c r="F82" s="57">
        <v>-387096</v>
      </c>
      <c r="G82" s="57">
        <v>-169490</v>
      </c>
      <c r="H82" s="57">
        <v>-249489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-327968</v>
      </c>
      <c r="F84" s="58">
        <v>-387096</v>
      </c>
      <c r="G84" s="58">
        <v>-169490</v>
      </c>
      <c r="H84" s="58">
        <v>-249489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3624</v>
      </c>
      <c r="F88" s="56">
        <v>168571</v>
      </c>
      <c r="G88" s="56">
        <v>82896</v>
      </c>
      <c r="H88" s="56">
        <v>519433</v>
      </c>
      <c r="I88" s="3" t="s">
        <v>16</v>
      </c>
    </row>
    <row r="89" spans="4:9" ht="20.100000000000001" customHeight="1">
      <c r="D89" s="10" t="s">
        <v>43</v>
      </c>
      <c r="E89" s="57">
        <v>316759</v>
      </c>
      <c r="F89" s="57">
        <v>201049</v>
      </c>
      <c r="G89" s="57">
        <v>296425</v>
      </c>
      <c r="H89" s="57">
        <v>-340798</v>
      </c>
      <c r="I89" s="4" t="s">
        <v>17</v>
      </c>
    </row>
    <row r="90" spans="4:9" ht="20.100000000000001" customHeight="1">
      <c r="D90" s="10" t="s">
        <v>44</v>
      </c>
      <c r="E90" s="57">
        <v>93966</v>
      </c>
      <c r="F90" s="57">
        <v>243604</v>
      </c>
      <c r="G90" s="57">
        <v>2598433</v>
      </c>
      <c r="H90" s="57">
        <v>-2616571</v>
      </c>
      <c r="I90" s="4" t="s">
        <v>18</v>
      </c>
    </row>
    <row r="91" spans="4:9" ht="20.100000000000001" customHeight="1">
      <c r="D91" s="10" t="s">
        <v>45</v>
      </c>
      <c r="E91" s="57">
        <v>-414336</v>
      </c>
      <c r="F91" s="57">
        <v>-609600</v>
      </c>
      <c r="G91" s="57">
        <v>-2809183</v>
      </c>
      <c r="H91" s="57">
        <v>2520832</v>
      </c>
      <c r="I91" s="4" t="s">
        <v>19</v>
      </c>
    </row>
    <row r="92" spans="4:9" ht="20.100000000000001" customHeight="1">
      <c r="D92" s="21" t="s">
        <v>47</v>
      </c>
      <c r="E92" s="58">
        <v>13</v>
      </c>
      <c r="F92" s="58">
        <v>3624</v>
      </c>
      <c r="G92" s="58">
        <v>168571</v>
      </c>
      <c r="H92" s="58">
        <v>82896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7.5117593277634418</v>
      </c>
      <c r="F96" s="22">
        <f>+F8*100/F10</f>
        <v>12.603458024312635</v>
      </c>
      <c r="G96" s="22">
        <f>+G8*100/G10</f>
        <v>19.708678444039435</v>
      </c>
      <c r="H96" s="22">
        <f>+H8*100/H10</f>
        <v>20.403110357230933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-0.2465909979488845</v>
      </c>
      <c r="F97" s="13">
        <f>+F84/F10</f>
        <v>-0.29104787339625027</v>
      </c>
      <c r="G97" s="13">
        <f>+G84/G10</f>
        <v>-0.12743532369730107</v>
      </c>
      <c r="H97" s="13">
        <f>+H84/H10</f>
        <v>-0.1875845859573777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2.5810295877919534</v>
      </c>
      <c r="F99" s="13">
        <f>+F59/F10</f>
        <v>3.0007639051795176</v>
      </c>
      <c r="G99" s="13">
        <f>+G59/G10</f>
        <v>4.063482324918346</v>
      </c>
      <c r="H99" s="13">
        <f>+H59/H10</f>
        <v>3.7806780109593325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-13.788013464728266</v>
      </c>
      <c r="F100" s="13">
        <f>+F11/F84</f>
        <v>-11.956795833591666</v>
      </c>
      <c r="G100" s="13">
        <f>+G11/G84</f>
        <v>-83.964160717446461</v>
      </c>
      <c r="H100" s="13">
        <f>+H11/H84</f>
        <v>-64.344306001467004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1.3173037674894184</v>
      </c>
      <c r="F103" s="23">
        <f>+F11/F59</f>
        <v>1.1597046985246953</v>
      </c>
      <c r="G103" s="23">
        <f>+G11/G59</f>
        <v>2.6332094357553313</v>
      </c>
      <c r="H103" s="23">
        <f>+H11/H59</f>
        <v>3.1925490520514557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 t="s">
        <v>204</v>
      </c>
      <c r="F105" s="30" t="s">
        <v>204</v>
      </c>
      <c r="G105" s="30" t="s">
        <v>204</v>
      </c>
      <c r="H105" s="30">
        <f>+H67*100/H65</f>
        <v>15.564540871307045</v>
      </c>
      <c r="I105" s="3" t="s">
        <v>122</v>
      </c>
    </row>
    <row r="106" spans="1:15" ht="20.100000000000001" customHeight="1">
      <c r="D106" s="10" t="s">
        <v>76</v>
      </c>
      <c r="E106" s="31" t="s">
        <v>204</v>
      </c>
      <c r="F106" s="31" t="s">
        <v>204</v>
      </c>
      <c r="G106" s="31" t="s">
        <v>204</v>
      </c>
      <c r="H106" s="31">
        <f>+H75*100/H65</f>
        <v>1.4869777250003169</v>
      </c>
      <c r="I106" s="4" t="s">
        <v>148</v>
      </c>
    </row>
    <row r="107" spans="1:15" ht="20.100000000000001" customHeight="1">
      <c r="D107" s="10" t="s">
        <v>77</v>
      </c>
      <c r="E107" s="31" t="s">
        <v>204</v>
      </c>
      <c r="F107" s="31" t="s">
        <v>204</v>
      </c>
      <c r="G107" s="31" t="s">
        <v>204</v>
      </c>
      <c r="H107" s="31">
        <f>+H82*100/H65</f>
        <v>-4.2173154209260755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-0.34567788353015466</v>
      </c>
      <c r="F108" s="31">
        <f>(F82+F76)*100/F30</f>
        <v>-1.3014524188050551</v>
      </c>
      <c r="G108" s="31">
        <f>(G82+G76)*100/G30</f>
        <v>1.6138990906503679</v>
      </c>
      <c r="H108" s="31">
        <f>(H82+H76)*100/H30</f>
        <v>0.75220946083802598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-9.5539779596188517</v>
      </c>
      <c r="F109" s="29">
        <f>+F84*100/F59</f>
        <v>-9.6991260423348304</v>
      </c>
      <c r="G109" s="29">
        <f>+G84*100/G59</f>
        <v>-3.1361111851240011</v>
      </c>
      <c r="H109" s="29">
        <f>+H84*100/H59</f>
        <v>-4.9616652201962799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50.957200289160205</v>
      </c>
      <c r="F111" s="22">
        <f>+F43*100/F30</f>
        <v>46.419485444262726</v>
      </c>
      <c r="G111" s="22">
        <f>+G43*100/G30</f>
        <v>41.406290910569325</v>
      </c>
      <c r="H111" s="22">
        <f>+H43*100/H30</f>
        <v>57.002524780490489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49.042799710839795</v>
      </c>
      <c r="F112" s="13">
        <f>+F59*100/F30</f>
        <v>53.580514555737274</v>
      </c>
      <c r="G112" s="13">
        <f>+G59*100/G30</f>
        <v>58.593709089430675</v>
      </c>
      <c r="H112" s="13">
        <f>+H59*100/H30</f>
        <v>42.997475219509511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-7.9651844146267595E-2</v>
      </c>
      <c r="F113" s="23">
        <f>+F75/F76</f>
        <v>-0.33410073926005068</v>
      </c>
      <c r="G113" s="23">
        <f>+G75/G76</f>
        <v>0.46759855504947384</v>
      </c>
      <c r="H113" s="23">
        <f>+H75/H76</f>
        <v>0.26067694751315729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</v>
      </c>
      <c r="F115" s="22">
        <f>+F65/F30</f>
        <v>0</v>
      </c>
      <c r="G115" s="22">
        <f>+G65/G30</f>
        <v>0</v>
      </c>
      <c r="H115" s="22">
        <f>+H65/H30</f>
        <v>0.50586464624940208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</v>
      </c>
      <c r="F116" s="13">
        <f>+F65/F28</f>
        <v>0</v>
      </c>
      <c r="G116" s="13">
        <f>+G65/G28</f>
        <v>0</v>
      </c>
      <c r="H116" s="13">
        <f>+H65/H28</f>
        <v>1478956.25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</v>
      </c>
      <c r="F117" s="23">
        <f>+F65/F120</f>
        <v>0</v>
      </c>
      <c r="G117" s="23">
        <f>+G65/G120</f>
        <v>0</v>
      </c>
      <c r="H117" s="23">
        <f>+H65/H120</f>
        <v>-1.0376484954704146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2.8603383038721307E-2</v>
      </c>
      <c r="F119" s="59">
        <f>+F23/F39</f>
        <v>4.552155989390038E-2</v>
      </c>
      <c r="G119" s="59">
        <f>+G23/G39</f>
        <v>0.174088737665439</v>
      </c>
      <c r="H119" s="59">
        <f>+H23/H39</f>
        <v>0.1405704582853208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-3456846</v>
      </c>
      <c r="F120" s="58">
        <f>+F23-F39</f>
        <v>-3277804</v>
      </c>
      <c r="G120" s="58">
        <f>+G23-G39</f>
        <v>-3109916</v>
      </c>
      <c r="H120" s="58">
        <f>+H23-H39</f>
        <v>-5701184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2010-09-28T11:28:22Z</dcterms:modified>
</cp:coreProperties>
</file>